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EV-CONTROL ESCOLAR\Desktop\08 CUENTA PUBLICA\2022\4TO TRIMESTRE\"/>
    </mc:Choice>
  </mc:AlternateContent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23250" windowHeight="12570"/>
  </bookViews>
  <sheets>
    <sheet name="ESF_DET" sheetId="1" r:id="rId1"/>
  </sheets>
  <definedNames>
    <definedName name="_xlnm.Print_Area" localSheetId="0">ESF_DET!$A$2:$G$93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F81" i="1" l="1"/>
  <c r="G81" i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<sst xmlns="http://schemas.openxmlformats.org/spreadsheetml/2006/main" count="134" uniqueCount="131">
  <si>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</si>
  <si>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</si>
  <si>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</si>
  <si>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</si>
  <si>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</si>
  <si>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</si>
  <si>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</si>
  <si>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</si>
  <si>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</si>
  <si>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</si>
  <si>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</si>
  <si>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</si>
  <si>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</si>
  <si>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</si>
  <si>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</si>
  <si>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</si>
  <si>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</si>
  <si>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</si>
  <si>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</si>
  <si>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</si>
  <si>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</si>
  <si>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</si>
  <si>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</si>
  <si>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</si>
  <si>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</si>
  <si>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</si>
  <si>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</si>
  <si>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</si>
  <si>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</si>
  <si>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</si>
  <si>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</si>
  <si>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</si>
  <si>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</si>
  <si>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</si>
  <si>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</si>
  <si>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</si>
  <si>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</si>
  <si>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</si>
  <si>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</si>
  <si>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</si>
  <si>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</si>
  <si>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</si>
  <si>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</si>
  <si>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</si>
  <si>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</si>
  <si>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</si>
  <si>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</si>
  <si>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</si>
  <si>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</si>
  <si>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</si>
  <si>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</si>
  <si>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</si>
  <si>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</si>
  <si>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</si>
  <si>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</si>
  <si>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</si>
  <si>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</si>
  <si>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</si>
  <si>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</si>
  <si>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</si>
  <si>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</si>
  <si>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</si>
  <si>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</si>
  <si>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</si>
  <si>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</si>
  <si>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</si>
  <si>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</si>
  <si>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</si>
  <si>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</si>
  <si>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</si>
  <si>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</si>
  <si>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</si>
  <si>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</si>
  <si>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</si>
  <si>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</si>
  <si>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</si>
  <si>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</si>
  <si>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</si>
  <si>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</si>
  <si>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</si>
  <si>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</si>
  <si>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</si>
  <si>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</si>
  <si>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</si>
  <si>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</si>
  <si>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</si>
  <si>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</si>
  <si>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</si>
  <si>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</si>
  <si>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</si>
  <si>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</si>
  <si>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</si>
  <si>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</si>
  <si>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</si>
  <si>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</si>
  <si>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</si>
  <si>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</si>
  <si>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</si>
  <si>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</si>
  <si>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</si>
  <si>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</si>
  <si>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</si>
  <si>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</si>
  <si>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</si>
  <si>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</si>
  <si>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</si>
  <si>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</si>
  <si>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</si>
  <si>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</si>
  <si>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</si>
  <si>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</si>
  <si>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</si>
  <si>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</si>
  <si>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</si>
  <si>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</si>
  <si>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</si>
  <si>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</si>
  <si>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</si>
  <si>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</si>
  <si>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</si>
  <si>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</si>
  <si>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</si>
  <si>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</si>
  <si>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PEDAGOGICA NACIONAL DEL ESTADO DE CHIHUAHUA</t>
  </si>
  <si>
    <t>______________________________________</t>
  </si>
  <si>
    <t>__________________________________________</t>
  </si>
  <si>
    <t>DR. PEDRO RUBIO MOLINA</t>
  </si>
  <si>
    <t>RECTOR</t>
  </si>
  <si>
    <t>SECRETARIO ADMINISTRATIVO</t>
  </si>
  <si>
    <t>LIC. FRANCISCO PADILLA ANGUIANO</t>
  </si>
  <si>
    <t>Al 31 de diciembre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</si>
</sst>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31" zoomScale="90" zoomScaleNormal="90" workbookViewId="0">
      <selection activeCell="A2" sqref="A2:G93"/>
    </sheetView>
  </sheetViews>
  <sheetFormatPr baseColWidth="10" defaultRowHeight="15" x14ac:dyDescent="0.25"/>
  <cols>
    <col min="1" max="1" width="4.7109375" customWidth="1"/>
    <col min="2" max="2" width="46.28515625" style="1" customWidth="1"/>
    <col min="3" max="3" width="12.42578125" style="1" customWidth="1"/>
    <col min="4" max="4" width="12.5703125" style="1" customWidth="1"/>
    <col min="5" max="5" width="45.7109375" style="1" customWidth="1"/>
    <col min="6" max="6" width="11.85546875" customWidth="1"/>
    <col min="7" max="7" width="12.14062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1" t="s">
        <v>123</v>
      </c>
      <c r="C2" s="32"/>
      <c r="D2" s="32"/>
      <c r="E2" s="32"/>
      <c r="F2" s="32"/>
      <c r="G2" s="33"/>
    </row>
    <row r="3" spans="2:8" x14ac:dyDescent="0.25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130</v>
      </c>
      <c r="C4" s="38"/>
      <c r="D4" s="38"/>
      <c r="E4" s="38"/>
      <c r="F4" s="38"/>
      <c r="G4" s="39"/>
    </row>
    <row r="5" spans="2:8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17527801.16</v>
      </c>
      <c r="D9" s="20">
        <f>SUM(D10:D16)</f>
        <v>43169971.640000001</v>
      </c>
      <c r="E9" s="11" t="s">
        <v>9</v>
      </c>
      <c r="F9" s="20">
        <f>SUM(F10:F18)</f>
        <v>1876962.56</v>
      </c>
      <c r="G9" s="20">
        <f>SUM(G10:G18)</f>
        <v>6660442.0600000005</v>
      </c>
    </row>
    <row r="10" spans="2:8" x14ac:dyDescent="0.25">
      <c r="B10" s="12" t="s">
        <v>10</v>
      </c>
      <c r="C10" s="26">
        <v>5000</v>
      </c>
      <c r="D10" s="26">
        <v>15000</v>
      </c>
      <c r="E10" s="13" t="s">
        <v>11</v>
      </c>
      <c r="F10" s="26">
        <v>0</v>
      </c>
      <c r="G10" s="26">
        <v>0</v>
      </c>
    </row>
    <row r="11" spans="2:8" x14ac:dyDescent="0.25">
      <c r="B11" s="12" t="s">
        <v>12</v>
      </c>
      <c r="C11" s="26">
        <v>17522801.16</v>
      </c>
      <c r="D11" s="26">
        <v>17454383.390000001</v>
      </c>
      <c r="E11" s="13" t="s">
        <v>13</v>
      </c>
      <c r="F11" s="26">
        <v>0</v>
      </c>
      <c r="G11" s="26">
        <v>0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4" x14ac:dyDescent="0.25">
      <c r="B13" s="12" t="s">
        <v>16</v>
      </c>
      <c r="C13" s="26">
        <v>0</v>
      </c>
      <c r="D13" s="26">
        <v>25700588.25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500887.5</v>
      </c>
      <c r="G16" s="26">
        <v>451683.23</v>
      </c>
    </row>
    <row r="17" spans="2:7" ht="22.9" x14ac:dyDescent="0.3">
      <c r="B17" s="10" t="s">
        <v>24</v>
      </c>
      <c r="C17" s="20">
        <f>SUM(C18:C24)</f>
        <v>26103762.469999999</v>
      </c>
      <c r="D17" s="20">
        <f>SUM(D18:D24)</f>
        <v>137374.63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25954032.219999999</v>
      </c>
      <c r="D18" s="26">
        <v>0</v>
      </c>
      <c r="E18" s="13" t="s">
        <v>27</v>
      </c>
      <c r="F18" s="26">
        <v>1376075.06</v>
      </c>
      <c r="G18" s="26">
        <v>6208758.8300000001</v>
      </c>
    </row>
    <row r="19" spans="2:7" ht="14.45" x14ac:dyDescent="0.3">
      <c r="B19" s="12" t="s">
        <v>28</v>
      </c>
      <c r="C19" s="26">
        <v>0</v>
      </c>
      <c r="D19" s="26">
        <v>0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149730.25</v>
      </c>
      <c r="D20" s="26">
        <v>137374.63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43631563.629999995</v>
      </c>
      <c r="D47" s="20">
        <f>SUM(D41,D38,D37,D31,D25,D17,D9)</f>
        <v>43307346.270000003</v>
      </c>
      <c r="E47" s="14" t="s">
        <v>83</v>
      </c>
      <c r="F47" s="20">
        <f>SUM(F42,F38,F31,F27,F26,F23,F19,F9)</f>
        <v>1876962.56</v>
      </c>
      <c r="G47" s="20">
        <f>SUM(G42,G38,G31,G27,G26,G23,G19,G9)</f>
        <v>6660442.0600000005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11418486</v>
      </c>
      <c r="D52" s="26">
        <v>11418486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28896854.620000001</v>
      </c>
      <c r="D53" s="26">
        <v>22530977.489999998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94362.880000000005</v>
      </c>
      <c r="D54" s="26">
        <v>94362.880000000005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-19248546.129999999</v>
      </c>
      <c r="D55" s="26">
        <v>-17554079.829999998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49598</v>
      </c>
      <c r="D56" s="26">
        <v>49598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1876962.56</v>
      </c>
      <c r="G59" s="20">
        <f>SUM(G47,G57)</f>
        <v>6660442.0600000005</v>
      </c>
    </row>
    <row r="60" spans="2:7" ht="24" x14ac:dyDescent="0.25">
      <c r="B60" s="4" t="s">
        <v>103</v>
      </c>
      <c r="C60" s="20">
        <f>SUM(C50:C58)</f>
        <v>21210755.370000008</v>
      </c>
      <c r="D60" s="20">
        <f>SUM(D50:D58)</f>
        <v>16539344.539999999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64842319</v>
      </c>
      <c r="D62" s="20">
        <f>SUM(D47,D60)</f>
        <v>59846690.810000002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10215333.640000001</v>
      </c>
      <c r="G63" s="20">
        <f>SUM(G64:G66)</f>
        <v>10215333.640000001</v>
      </c>
    </row>
    <row r="64" spans="2:7" x14ac:dyDescent="0.25">
      <c r="B64" s="15"/>
      <c r="C64" s="23"/>
      <c r="D64" s="23"/>
      <c r="E64" s="11" t="s">
        <v>107</v>
      </c>
      <c r="F64" s="26">
        <v>0</v>
      </c>
      <c r="G64" s="26">
        <v>0</v>
      </c>
    </row>
    <row r="65" spans="2:7" x14ac:dyDescent="0.25">
      <c r="B65" s="15"/>
      <c r="C65" s="23"/>
      <c r="D65" s="23"/>
      <c r="E65" s="11" t="s">
        <v>108</v>
      </c>
      <c r="F65" s="26">
        <v>10215333.640000001</v>
      </c>
      <c r="G65" s="26">
        <v>10215333.640000001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52750022.799999997</v>
      </c>
      <c r="G68" s="20">
        <f>SUM(G69:G73)</f>
        <v>42970915.109999999</v>
      </c>
    </row>
    <row r="69" spans="2:7" x14ac:dyDescent="0.25">
      <c r="B69" s="15"/>
      <c r="C69" s="23"/>
      <c r="D69" s="23"/>
      <c r="E69" s="11" t="s">
        <v>111</v>
      </c>
      <c r="F69" s="26">
        <v>9779107.6899999995</v>
      </c>
      <c r="G69" s="26">
        <v>15262460.449999999</v>
      </c>
    </row>
    <row r="70" spans="2:7" x14ac:dyDescent="0.25">
      <c r="B70" s="15"/>
      <c r="C70" s="23"/>
      <c r="D70" s="23"/>
      <c r="E70" s="11" t="s">
        <v>112</v>
      </c>
      <c r="F70" s="26">
        <v>15318088.1</v>
      </c>
      <c r="G70" s="26">
        <v>55627.65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27652827.010000002</v>
      </c>
      <c r="G72" s="26">
        <v>27652827.010000002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62965356.439999998</v>
      </c>
      <c r="G79" s="20">
        <f>SUM(G63,G68,G75)</f>
        <v>53186248.75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64842319</v>
      </c>
      <c r="G81" s="20">
        <f>SUM(G59,G79)</f>
        <v>59846690.810000002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28"/>
      <c r="C86" s="28"/>
      <c r="D86" s="28"/>
      <c r="E86" s="28"/>
    </row>
    <row r="87" spans="2:7" s="29" customFormat="1" x14ac:dyDescent="0.25">
      <c r="B87" s="28"/>
      <c r="C87" s="28"/>
      <c r="D87" s="28"/>
      <c r="E87" s="28"/>
    </row>
    <row r="88" spans="2:7" s="29" customFormat="1" x14ac:dyDescent="0.25">
      <c r="B88" s="28"/>
      <c r="C88" s="28"/>
      <c r="D88" s="28"/>
      <c r="E88" s="28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 t="s">
        <v>124</v>
      </c>
      <c r="C90" s="28"/>
      <c r="D90" s="28"/>
      <c r="E90" s="28" t="s">
        <v>125</v>
      </c>
    </row>
    <row r="91" spans="2:7" s="29" customFormat="1" x14ac:dyDescent="0.25">
      <c r="B91" s="28" t="s">
        <v>126</v>
      </c>
      <c r="C91" s="28"/>
      <c r="D91" s="28"/>
      <c r="E91" s="28" t="s">
        <v>129</v>
      </c>
    </row>
    <row r="92" spans="2:7" s="29" customFormat="1" x14ac:dyDescent="0.25">
      <c r="B92" s="28" t="s">
        <v>127</v>
      </c>
      <c r="C92" s="28"/>
      <c r="D92" s="28"/>
      <c r="E92" s="28" t="s">
        <v>128</v>
      </c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CEEV-CONTROL ESCOLAR</cp:lastModifiedBy>
  <cp:lastPrinted>2023-02-02T17:26:19Z</cp:lastPrinted>
  <dcterms:created xsi:type="dcterms:W3CDTF">2020-01-08T19:54:23Z</dcterms:created>
  <dcterms:modified xsi:type="dcterms:W3CDTF">2023-02-02T17:26:24Z</dcterms:modified>
</cp:coreProperties>
</file>